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Handicap Cheat Sheet" sheetId="1" r:id="rId1"/>
    <sheet name="Portsmouth 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<sst xmlns="http://schemas.openxmlformats.org/spreadsheetml/2006/main" count="98" uniqueCount="73">
  <si>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Tens</t>
  </si>
  <si>
    <t>Buccaneer</t>
  </si>
  <si>
    <t>Daysailer</t>
  </si>
  <si>
    <t>Flying Scot</t>
  </si>
  <si>
    <t>Highlander</t>
  </si>
  <si>
    <t>Laser</t>
  </si>
  <si>
    <t>Lightning</t>
  </si>
  <si>
    <t>Sunfish</t>
  </si>
  <si>
    <t>Thistle</t>
  </si>
  <si>
    <t>Star</t>
  </si>
  <si>
    <t xml:space="preserve">Catalina 22 </t>
  </si>
  <si>
    <t>Clipper 21</t>
  </si>
  <si>
    <t>Columbia 22</t>
  </si>
  <si>
    <t>MacGregor 25</t>
  </si>
  <si>
    <t>MacGregor 26</t>
  </si>
  <si>
    <t>O'Day Mariner</t>
  </si>
  <si>
    <t>Tanzer 22</t>
  </si>
  <si>
    <t>Cape Dory Typhoon</t>
  </si>
  <si>
    <t>Victoria 18</t>
  </si>
  <si>
    <t>Spindrift 22</t>
  </si>
  <si>
    <t>Catalina 25</t>
  </si>
  <si>
    <t>Seafarer 22</t>
  </si>
  <si>
    <t>Handicap Cheat Sheet</t>
  </si>
  <si>
    <t>Portsmouth Handicap Multiplier</t>
  </si>
  <si>
    <t>Conversion for Seconds to 100ths of a minute</t>
  </si>
  <si>
    <t>Venture 21</t>
  </si>
  <si>
    <t>Harbor 20</t>
  </si>
  <si>
    <t>CAT25</t>
  </si>
  <si>
    <t>CAT22</t>
  </si>
  <si>
    <t>BCN</t>
  </si>
  <si>
    <t>DS</t>
  </si>
  <si>
    <t>FSCT</t>
  </si>
  <si>
    <t>HI</t>
  </si>
  <si>
    <t>LASE</t>
  </si>
  <si>
    <t>LI</t>
  </si>
  <si>
    <t>SF</t>
  </si>
  <si>
    <t>TH</t>
  </si>
  <si>
    <t>CLP21</t>
  </si>
  <si>
    <t>COL22</t>
  </si>
  <si>
    <t>MCG25</t>
  </si>
  <si>
    <t>MCG26D</t>
  </si>
  <si>
    <t>Napy Code</t>
  </si>
  <si>
    <t>MAR19B</t>
  </si>
  <si>
    <t>TNZ22B</t>
  </si>
  <si>
    <t>TYP18</t>
  </si>
  <si>
    <t>VNT21</t>
  </si>
  <si>
    <t>VCT18</t>
  </si>
  <si>
    <t>SPN22</t>
  </si>
  <si>
    <t>SFR22</t>
  </si>
  <si>
    <t>HRB20</t>
  </si>
  <si>
    <t>ST</t>
  </si>
  <si>
    <t>Beaufort 0-1</t>
  </si>
  <si>
    <t>Beaufort 2-3</t>
  </si>
  <si>
    <t>Beaufort 4</t>
  </si>
  <si>
    <t>Beaufort 5-9</t>
  </si>
  <si>
    <t>Oday Mariner</t>
  </si>
  <si>
    <t>1-3 knots</t>
  </si>
  <si>
    <t>4-10 knots</t>
  </si>
  <si>
    <t>11-16 knots</t>
  </si>
  <si>
    <t>17-47 knots</t>
  </si>
  <si>
    <t>Cape Dory 25</t>
  </si>
  <si>
    <t>CD-25</t>
  </si>
  <si>
    <t>Multiplier to take thistle handicap to 1.0</t>
  </si>
  <si>
    <t>Lonestar 13</t>
  </si>
  <si>
    <t>LS13</t>
  </si>
  <si>
    <t>MacGregor 22.5</t>
  </si>
  <si>
    <t>MCG22</t>
  </si>
  <si>
    <t>O'Day 222</t>
  </si>
  <si>
    <t>ODY222</t>
  </si>
  <si>
    <t>Oday 222</t>
  </si>
  <si>
    <t xml:space="preserve">Cape Dory 22 </t>
  </si>
  <si>
    <t>CD-22</t>
  </si>
  <si>
    <t>Cape Dory 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</si>
</sst>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00"/>
    <numFmt numFmtId="171" formatCode="0.000000000"/>
    <numFmt numFmtId="172" formatCode="0.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2">
      <selection activeCell="H27" sqref="H27"/>
    </sheetView>
  </sheetViews>
  <sheetFormatPr defaultColWidth="9.140625" defaultRowHeight="12.75"/>
  <cols>
    <col min="1" max="1" width="17.140625" style="1" customWidth="1"/>
    <col min="2" max="2" width="10.00390625" style="1" customWidth="1"/>
    <col min="3" max="3" width="9.28125" style="1" customWidth="1"/>
    <col min="4" max="4" width="10.00390625" style="1" customWidth="1"/>
    <col min="5" max="5" width="11.28125" style="1" customWidth="1"/>
    <col min="6" max="11" width="7.7109375" style="1" customWidth="1"/>
    <col min="12" max="16384" width="9.140625" style="1" customWidth="1"/>
  </cols>
  <sheetData>
    <row r="1" ht="27" customHeight="1">
      <c r="A1" s="12" t="s">
        <v>22</v>
      </c>
    </row>
    <row r="2" ht="11.25" customHeight="1">
      <c r="A2" s="12"/>
    </row>
    <row r="3" ht="12.75">
      <c r="A3" s="4" t="s">
        <v>24</v>
      </c>
    </row>
    <row r="5" spans="1:11" ht="12.75">
      <c r="A5" s="9" t="s">
        <v>0</v>
      </c>
      <c r="B5" s="11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</row>
    <row r="6" spans="1:11" ht="12.75">
      <c r="A6" s="10">
        <v>0</v>
      </c>
      <c r="B6" s="7"/>
      <c r="C6" s="7">
        <v>0.02</v>
      </c>
      <c r="D6" s="7">
        <v>0.03</v>
      </c>
      <c r="E6" s="7">
        <v>0.05</v>
      </c>
      <c r="F6" s="7">
        <v>0.07</v>
      </c>
      <c r="G6" s="7">
        <v>0.08</v>
      </c>
      <c r="H6" s="7">
        <v>0.1</v>
      </c>
      <c r="I6" s="7">
        <v>0.12</v>
      </c>
      <c r="J6" s="7">
        <v>0.13</v>
      </c>
      <c r="K6" s="7">
        <v>0.15</v>
      </c>
    </row>
    <row r="7" spans="1:11" ht="12.75">
      <c r="A7" s="10">
        <v>10</v>
      </c>
      <c r="B7" s="7">
        <v>0.17</v>
      </c>
      <c r="C7" s="7">
        <v>0.18</v>
      </c>
      <c r="D7" s="7">
        <v>0.2</v>
      </c>
      <c r="E7" s="7">
        <v>0.22</v>
      </c>
      <c r="F7" s="7">
        <v>0.23</v>
      </c>
      <c r="G7" s="7">
        <v>0.25</v>
      </c>
      <c r="H7" s="7">
        <v>0.27</v>
      </c>
      <c r="I7" s="7">
        <v>0.28</v>
      </c>
      <c r="J7" s="7">
        <v>0.3</v>
      </c>
      <c r="K7" s="7">
        <v>0.32</v>
      </c>
    </row>
    <row r="8" spans="1:11" ht="12.75">
      <c r="A8" s="10">
        <v>20</v>
      </c>
      <c r="B8" s="7">
        <v>0.33</v>
      </c>
      <c r="C8" s="7">
        <v>0.35</v>
      </c>
      <c r="D8" s="7">
        <v>0.37</v>
      </c>
      <c r="E8" s="7">
        <v>0.38</v>
      </c>
      <c r="F8" s="7">
        <v>0.4</v>
      </c>
      <c r="G8" s="7">
        <v>0.42</v>
      </c>
      <c r="H8" s="7">
        <v>0.43</v>
      </c>
      <c r="I8" s="7">
        <v>0.45</v>
      </c>
      <c r="J8" s="7">
        <v>0.47</v>
      </c>
      <c r="K8" s="7">
        <v>0.48</v>
      </c>
    </row>
    <row r="9" spans="1:11" ht="12.75">
      <c r="A9" s="10">
        <v>30</v>
      </c>
      <c r="B9" s="7">
        <v>0.5</v>
      </c>
      <c r="C9" s="7">
        <v>0.52</v>
      </c>
      <c r="D9" s="7">
        <v>0.53</v>
      </c>
      <c r="E9" s="7">
        <v>0.55</v>
      </c>
      <c r="F9" s="7">
        <v>0.57</v>
      </c>
      <c r="G9" s="7">
        <v>0.58</v>
      </c>
      <c r="H9" s="7">
        <v>0.6</v>
      </c>
      <c r="I9" s="7">
        <v>0.62</v>
      </c>
      <c r="J9" s="7">
        <v>0.64</v>
      </c>
      <c r="K9" s="7">
        <v>0.65</v>
      </c>
    </row>
    <row r="10" spans="1:11" ht="12.75">
      <c r="A10" s="10">
        <v>40</v>
      </c>
      <c r="B10" s="7">
        <v>0.67</v>
      </c>
      <c r="C10" s="7">
        <v>0.69</v>
      </c>
      <c r="D10" s="7">
        <v>0.7</v>
      </c>
      <c r="E10" s="7">
        <v>0.72</v>
      </c>
      <c r="F10" s="7">
        <v>0.74</v>
      </c>
      <c r="G10" s="7">
        <v>0.75</v>
      </c>
      <c r="H10" s="7">
        <v>0.77</v>
      </c>
      <c r="I10" s="7">
        <v>0.79</v>
      </c>
      <c r="J10" s="7">
        <v>0.8</v>
      </c>
      <c r="K10" s="7">
        <v>0.82</v>
      </c>
    </row>
    <row r="11" spans="1:11" ht="12.75">
      <c r="A11" s="10">
        <v>50</v>
      </c>
      <c r="B11" s="7">
        <v>0.83</v>
      </c>
      <c r="C11" s="7">
        <v>0.85</v>
      </c>
      <c r="D11" s="7">
        <v>0.87</v>
      </c>
      <c r="E11" s="7">
        <v>0.89</v>
      </c>
      <c r="F11" s="7">
        <v>0.9</v>
      </c>
      <c r="G11" s="7">
        <v>0.92</v>
      </c>
      <c r="H11" s="7">
        <v>0.94</v>
      </c>
      <c r="I11" s="7">
        <v>0.95</v>
      </c>
      <c r="J11" s="7">
        <v>0.97</v>
      </c>
      <c r="K11" s="7">
        <v>0.98</v>
      </c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2.75">
      <c r="A13" s="4" t="s">
        <v>23</v>
      </c>
    </row>
    <row r="14" ht="12.75">
      <c r="A14" s="4"/>
    </row>
    <row r="15" spans="2:5" ht="12.75">
      <c r="B15" s="5" t="s">
        <v>56</v>
      </c>
      <c r="C15" s="5" t="s">
        <v>57</v>
      </c>
      <c r="D15" s="5" t="s">
        <v>58</v>
      </c>
      <c r="E15" s="5" t="s">
        <v>59</v>
      </c>
    </row>
    <row r="16" spans="2:5" ht="12.75">
      <c r="B16" s="5"/>
      <c r="C16" s="5"/>
      <c r="D16" s="5"/>
      <c r="E16" s="5"/>
    </row>
    <row r="17" spans="1:5" ht="12.75">
      <c r="A17" s="1" t="s">
        <v>1</v>
      </c>
      <c r="B17" s="8">
        <v>0.93048499222617</v>
      </c>
      <c r="C17" s="8">
        <v>0.954014497776717</v>
      </c>
      <c r="D17" s="8">
        <v>0.961752738199008</v>
      </c>
      <c r="E17" s="8">
        <v>0.971888305697592</v>
      </c>
    </row>
    <row r="18" spans="1:5" ht="12.75">
      <c r="A18" s="15" t="s">
        <v>72</v>
      </c>
      <c r="B18" s="8"/>
      <c r="C18" s="8">
        <v>0.820150803424648</v>
      </c>
      <c r="D18" s="8">
        <v>0.838376376834084</v>
      </c>
      <c r="E18" s="8"/>
    </row>
    <row r="19" spans="1:5" ht="12.75">
      <c r="A19" s="15" t="s">
        <v>60</v>
      </c>
      <c r="B19" s="8">
        <v>0.821774864421528</v>
      </c>
      <c r="C19" s="8">
        <v>0.837530386544645</v>
      </c>
      <c r="D19" s="8">
        <v>0.857430385398496</v>
      </c>
      <c r="E19" s="8">
        <v>0.899233600287913</v>
      </c>
    </row>
    <row r="20" spans="1:5" ht="12.75">
      <c r="A20" s="1" t="s">
        <v>17</v>
      </c>
      <c r="B20" s="8">
        <v>0.757984121521227</v>
      </c>
      <c r="C20" s="8">
        <v>0.772805040098458</v>
      </c>
      <c r="D20" s="8">
        <v>0.791222700729975</v>
      </c>
      <c r="E20" s="8">
        <v>0.794251304369133</v>
      </c>
    </row>
    <row r="21" spans="1:5" ht="12.75">
      <c r="A21" s="1" t="s">
        <v>10</v>
      </c>
      <c r="B21" s="8">
        <v>0.843488427912341</v>
      </c>
      <c r="C21" s="8">
        <v>0.861882256558405</v>
      </c>
      <c r="D21" s="8">
        <v>0.870926141726908</v>
      </c>
      <c r="E21" s="8">
        <v>0.872757742445577</v>
      </c>
    </row>
    <row r="22" spans="1:5" ht="12.75">
      <c r="A22" s="1" t="s">
        <v>20</v>
      </c>
      <c r="B22" s="8">
        <v>0.868193109901406</v>
      </c>
      <c r="C22" s="8">
        <v>0.879229462993372</v>
      </c>
      <c r="D22" s="8">
        <v>0.888643054674244</v>
      </c>
      <c r="E22" s="8">
        <v>0.902165883767113</v>
      </c>
    </row>
    <row r="23" spans="1:5" ht="12.75">
      <c r="A23" s="1" t="s">
        <v>11</v>
      </c>
      <c r="B23" s="8">
        <v>0.724251843861906</v>
      </c>
      <c r="C23" s="8">
        <v>0.75112453671108</v>
      </c>
      <c r="D23" s="8">
        <v>0.800378604692135</v>
      </c>
      <c r="E23" s="8">
        <v>0.815316908708982</v>
      </c>
    </row>
    <row r="24" spans="1:5" ht="12.75">
      <c r="A24" s="1" t="s">
        <v>12</v>
      </c>
      <c r="B24" s="8">
        <v>0.829163449616128</v>
      </c>
      <c r="C24" s="8">
        <v>0.837530386544645</v>
      </c>
      <c r="D24" s="8">
        <v>0.853901865293975</v>
      </c>
      <c r="E24" s="8">
        <v>0.857430385398496</v>
      </c>
    </row>
    <row r="25" spans="1:5" ht="12.75">
      <c r="A25" s="1" t="s">
        <v>2</v>
      </c>
      <c r="B25" s="8">
        <v>0.81934117775493</v>
      </c>
      <c r="C25" s="8">
        <v>0.842632094482989</v>
      </c>
      <c r="D25" s="8">
        <v>0.856545524319653</v>
      </c>
      <c r="E25" s="8">
        <v>0.861882256558405</v>
      </c>
    </row>
    <row r="26" spans="1:5" ht="12.75">
      <c r="A26" s="1" t="s">
        <v>3</v>
      </c>
      <c r="B26" s="8">
        <v>0.901186333404716</v>
      </c>
      <c r="C26" s="8">
        <v>0.918133421532902</v>
      </c>
      <c r="D26" s="8">
        <v>0.931529307593427</v>
      </c>
      <c r="E26" s="8">
        <v>0.94856298636085</v>
      </c>
    </row>
    <row r="27" spans="1:5" ht="12.75">
      <c r="A27" s="1" t="s">
        <v>26</v>
      </c>
      <c r="B27" s="8">
        <v>0.902165883767113</v>
      </c>
      <c r="C27" s="8">
        <v>0.907095751984419</v>
      </c>
      <c r="D27" s="8">
        <v>0.902165883767113</v>
      </c>
      <c r="E27" s="8">
        <v>0.902165883767113</v>
      </c>
    </row>
    <row r="28" spans="1:5" ht="12.75">
      <c r="A28" s="1" t="s">
        <v>4</v>
      </c>
      <c r="B28" s="8">
        <v>0.945321882762806</v>
      </c>
      <c r="C28" s="8">
        <v>0.961752738199008</v>
      </c>
      <c r="D28" s="8">
        <v>1.00361863732254</v>
      </c>
      <c r="E28" s="8">
        <v>1.03104672430527</v>
      </c>
    </row>
    <row r="29" spans="1:5" ht="12.75">
      <c r="A29" s="1" t="s">
        <v>5</v>
      </c>
      <c r="B29" s="8">
        <v>0.885797879472512</v>
      </c>
      <c r="C29" s="8">
        <v>0.899233600287913</v>
      </c>
      <c r="D29" s="8">
        <v>0.91207979457774</v>
      </c>
      <c r="E29" s="8">
        <v>0.941034708691319</v>
      </c>
    </row>
    <row r="30" spans="1:5" ht="12.75">
      <c r="A30" s="1" t="s">
        <v>6</v>
      </c>
      <c r="B30" s="8">
        <v>0.896320316485684</v>
      </c>
      <c r="C30" s="8">
        <v>0.947480151901534</v>
      </c>
      <c r="D30" s="8">
        <v>0.971888305697592</v>
      </c>
      <c r="E30" s="8">
        <v>0.989264139530088</v>
      </c>
    </row>
    <row r="31" spans="1:5" ht="12.75">
      <c r="A31" s="15" t="s">
        <v>63</v>
      </c>
      <c r="B31" s="8">
        <v>0.780802081905686</v>
      </c>
      <c r="C31" s="8">
        <v>0.765675842311572</v>
      </c>
      <c r="D31" s="8">
        <v>0.757984121521227</v>
      </c>
      <c r="E31" s="8">
        <v>0.757984121521227</v>
      </c>
    </row>
    <row r="32" spans="1:5" ht="12.75">
      <c r="A32" s="1" t="s">
        <v>65</v>
      </c>
      <c r="B32" s="8">
        <v>0.828335941183377</v>
      </c>
      <c r="C32" s="8">
        <v>0.84177749803828</v>
      </c>
      <c r="D32" s="8">
        <v>0.848663203543705</v>
      </c>
      <c r="E32" s="8">
        <v>0.86457563861015</v>
      </c>
    </row>
    <row r="33" spans="1:5" ht="12.75">
      <c r="A33" s="1" t="s">
        <v>13</v>
      </c>
      <c r="B33" s="8">
        <v>0.837530386544645</v>
      </c>
      <c r="C33" s="8">
        <v>0.853024268310117</v>
      </c>
      <c r="D33" s="8">
        <v>0.872757742445577</v>
      </c>
      <c r="E33" s="8">
        <v>0.902165883767113</v>
      </c>
    </row>
    <row r="34" spans="1:5" ht="12.75">
      <c r="A34" s="1" t="s">
        <v>14</v>
      </c>
      <c r="B34" s="8">
        <v>0.866380598189712</v>
      </c>
      <c r="C34" s="8">
        <v>0.893425848294665</v>
      </c>
      <c r="D34" s="8">
        <v>0.901186333404716</v>
      </c>
      <c r="E34" s="8">
        <v>0.919150180582219</v>
      </c>
    </row>
    <row r="35" spans="1:5" ht="12.75">
      <c r="A35" s="1" t="s">
        <v>69</v>
      </c>
      <c r="B35" s="8">
        <v>0.830823436502246</v>
      </c>
      <c r="C35" s="8">
        <v>0.837530386544645</v>
      </c>
      <c r="D35" s="8">
        <v>0.853024268310117</v>
      </c>
      <c r="E35" s="8">
        <v>0.84434650362741</v>
      </c>
    </row>
    <row r="36" spans="1:5" ht="12.75">
      <c r="A36" s="1" t="s">
        <v>55</v>
      </c>
      <c r="B36" s="8">
        <v>0.804256408009442</v>
      </c>
      <c r="C36" s="8">
        <v>0.804256408009442</v>
      </c>
      <c r="D36" s="8">
        <v>0.826685869587394</v>
      </c>
      <c r="E36" s="8">
        <v>0.838376376834084</v>
      </c>
    </row>
    <row r="37" spans="1:5" ht="12.75">
      <c r="A37" s="1" t="s">
        <v>21</v>
      </c>
      <c r="B37" s="8">
        <v>0.803477844206915</v>
      </c>
      <c r="C37" s="8">
        <v>0.817726712380043</v>
      </c>
      <c r="D37" s="8">
        <v>0.817726712380043</v>
      </c>
      <c r="E37" s="8">
        <v>0.817726712380043</v>
      </c>
    </row>
    <row r="38" spans="1:5" ht="12.75">
      <c r="A38" s="1" t="s">
        <v>19</v>
      </c>
      <c r="B38" s="8">
        <v>0.829992613065744</v>
      </c>
      <c r="C38" s="8">
        <v>0.843488427912341</v>
      </c>
      <c r="D38" s="8">
        <v>0.872757742445577</v>
      </c>
      <c r="E38" s="8">
        <v>0.872757742445577</v>
      </c>
    </row>
    <row r="39" spans="1:5" ht="12.75">
      <c r="A39" s="1" t="s">
        <v>9</v>
      </c>
      <c r="B39" s="8">
        <v>0.989264139530088</v>
      </c>
      <c r="C39" s="8">
        <v>1.01342199397527</v>
      </c>
      <c r="D39" s="8">
        <v>1.04009099381672</v>
      </c>
      <c r="E39" s="8">
        <v>1.082128569838</v>
      </c>
    </row>
    <row r="40" spans="1:5" ht="12.75">
      <c r="A40" s="1" t="s">
        <v>7</v>
      </c>
      <c r="B40" s="8">
        <v>0.805818070937615</v>
      </c>
      <c r="C40" s="8">
        <v>0.826685869587394</v>
      </c>
      <c r="D40" s="8">
        <v>0.848663203543705</v>
      </c>
      <c r="E40" s="8">
        <v>0.866380598189712</v>
      </c>
    </row>
    <row r="41" spans="1:5" ht="12.75">
      <c r="A41" s="1" t="s">
        <v>16</v>
      </c>
      <c r="B41" s="8">
        <v>0.838376376834084</v>
      </c>
      <c r="C41" s="8">
        <v>0.853901865293975</v>
      </c>
      <c r="D41" s="8">
        <v>0.870926141726908</v>
      </c>
      <c r="E41" s="8">
        <v>0.891506566128618</v>
      </c>
    </row>
    <row r="42" spans="1:5" ht="12.75">
      <c r="A42" s="1" t="s">
        <v>8</v>
      </c>
      <c r="B42" s="8">
        <v>1</v>
      </c>
      <c r="C42" s="8">
        <v>1</v>
      </c>
      <c r="D42" s="8">
        <v>1</v>
      </c>
      <c r="E42" s="8">
        <v>1</v>
      </c>
    </row>
    <row r="43" spans="1:5" ht="12.75">
      <c r="A43" s="1" t="s">
        <v>25</v>
      </c>
      <c r="B43" s="8">
        <v>0.815316908708982</v>
      </c>
      <c r="C43" s="8">
        <v>0.829992613065744</v>
      </c>
      <c r="D43" s="8">
        <v>0.835002628838776</v>
      </c>
      <c r="E43" s="8">
        <v>0.842632094482989</v>
      </c>
    </row>
    <row r="44" spans="1:5" ht="12.75">
      <c r="A44" s="1" t="s">
        <v>18</v>
      </c>
      <c r="B44" s="8">
        <v>0.731271024727527</v>
      </c>
      <c r="C44" s="8">
        <v>0.735809054136298</v>
      </c>
      <c r="D44" s="8">
        <v>0.772805040098458</v>
      </c>
      <c r="E44" s="8">
        <v>0.772805040098458</v>
      </c>
    </row>
    <row r="45" spans="2:5" ht="12.75">
      <c r="B45" s="5"/>
      <c r="D45" s="6"/>
      <c r="E45" s="6"/>
    </row>
    <row r="46" spans="2:5" ht="12.75">
      <c r="B46" s="5"/>
      <c r="D46" s="6"/>
      <c r="E46" s="6"/>
    </row>
    <row r="47" spans="2:5" ht="12.75">
      <c r="B47" s="5"/>
      <c r="D47" s="6"/>
      <c r="E47" s="6"/>
    </row>
    <row r="48" spans="2:5" ht="12.75">
      <c r="B48" s="5"/>
      <c r="D48" s="6"/>
      <c r="E48" s="6"/>
    </row>
    <row r="49" spans="2:5" ht="12.75">
      <c r="B49" s="5"/>
      <c r="D49" s="6"/>
      <c r="E49" s="6"/>
    </row>
    <row r="50" spans="2:5" ht="12.75">
      <c r="B50" s="5"/>
      <c r="D50" s="6"/>
      <c r="E50" s="6"/>
    </row>
    <row r="51" spans="2:5" ht="12.75">
      <c r="B51" s="5"/>
      <c r="D51" s="6"/>
      <c r="E51" s="6"/>
    </row>
    <row r="52" spans="2:5" ht="12.75">
      <c r="B52" s="5"/>
      <c r="D52" s="6"/>
      <c r="E52" s="6"/>
    </row>
    <row r="53" spans="2:5" ht="12.75">
      <c r="B53" s="5"/>
      <c r="D53" s="6"/>
      <c r="E53" s="6"/>
    </row>
    <row r="54" spans="2:5" ht="12.75">
      <c r="B54" s="5"/>
      <c r="D54" s="6"/>
      <c r="E54" s="6"/>
    </row>
    <row r="55" spans="2:5" ht="12.75">
      <c r="B55" s="5"/>
      <c r="D55" s="6"/>
      <c r="E55" s="6"/>
    </row>
    <row r="56" spans="2:5" ht="12.75">
      <c r="B56" s="5"/>
      <c r="D56" s="6"/>
      <c r="E56" s="6"/>
    </row>
    <row r="57" spans="2:5" ht="12.75">
      <c r="B57" s="5"/>
      <c r="D57" s="6"/>
      <c r="E57" s="6"/>
    </row>
    <row r="58" spans="2:5" ht="12.75">
      <c r="B58" s="5"/>
      <c r="D58" s="6"/>
      <c r="E58" s="6"/>
    </row>
    <row r="59" spans="2:5" ht="12.75">
      <c r="B59" s="5"/>
      <c r="D59" s="6"/>
      <c r="E59" s="6"/>
    </row>
    <row r="74" ht="12.75">
      <c r="A74" s="4"/>
    </row>
  </sheetData>
  <printOptions/>
  <pageMargins left="0.25" right="0.25" top="0.25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83">
      <selection activeCell="E115" sqref="E115"/>
    </sheetView>
  </sheetViews>
  <sheetFormatPr defaultColWidth="9.140625" defaultRowHeight="12.75"/>
  <cols>
    <col min="1" max="1" width="15.140625" style="0" customWidth="1"/>
    <col min="2" max="2" width="11.00390625" style="0" customWidth="1"/>
    <col min="3" max="3" width="12.00390625" style="0" customWidth="1"/>
    <col min="4" max="4" width="13.28125" style="0" customWidth="1"/>
    <col min="5" max="5" width="14.140625" style="0" customWidth="1"/>
    <col min="6" max="6" width="17.421875" style="0" customWidth="1"/>
  </cols>
  <sheetData>
    <row r="1" ht="12.75">
      <c r="J1" t="s">
        <v>62</v>
      </c>
    </row>
    <row r="2" spans="2:13" ht="12.75">
      <c r="B2" t="s">
        <v>41</v>
      </c>
      <c r="C2" t="s">
        <v>51</v>
      </c>
      <c r="D2" t="s">
        <v>52</v>
      </c>
      <c r="E2" t="s">
        <v>53</v>
      </c>
      <c r="F2" t="s">
        <v>54</v>
      </c>
      <c r="J2">
        <v>1.20483</v>
      </c>
      <c r="K2">
        <v>1.20483</v>
      </c>
      <c r="L2">
        <v>1.20483</v>
      </c>
      <c r="M2">
        <v>1.20483</v>
      </c>
    </row>
    <row r="3" spans="3:7" ht="12.75">
      <c r="C3" s="1"/>
      <c r="D3" s="1"/>
      <c r="E3" s="13"/>
      <c r="F3" s="1"/>
      <c r="G3" s="1"/>
    </row>
    <row r="4" spans="1:6" ht="12.75">
      <c r="A4" s="1" t="s">
        <v>1</v>
      </c>
      <c r="B4" s="1" t="s">
        <v>29</v>
      </c>
      <c r="C4" s="14">
        <v>89.2</v>
      </c>
      <c r="D4" s="14">
        <v>87</v>
      </c>
      <c r="E4" s="14">
        <v>86.3</v>
      </c>
      <c r="F4" s="14">
        <v>85.4</v>
      </c>
    </row>
    <row r="5" spans="1:6" ht="12.75">
      <c r="A5" s="1"/>
      <c r="B5" s="1"/>
      <c r="C5" s="14">
        <f>C4*J2</f>
        <v>107.470836</v>
      </c>
      <c r="D5" s="14">
        <f>D4*J2</f>
        <v>104.82021</v>
      </c>
      <c r="E5" s="14">
        <f>E4*J2</f>
        <v>103.97682900000001</v>
      </c>
      <c r="F5" s="14">
        <f>F4*J2</f>
        <v>102.89248200000002</v>
      </c>
    </row>
    <row r="6" spans="1:6" ht="12.75">
      <c r="A6" s="1"/>
      <c r="B6" s="1"/>
      <c r="C6" s="14">
        <f>1/C5</f>
        <v>0.0093048499222617</v>
      </c>
      <c r="D6" s="14">
        <f>1/D5</f>
        <v>0.00954014497776717</v>
      </c>
      <c r="E6" s="14">
        <f>1/E5</f>
        <v>0.009617527381990077</v>
      </c>
      <c r="F6" s="14">
        <f>1/F5</f>
        <v>0.00971888305697592</v>
      </c>
    </row>
    <row r="7" spans="1:6" ht="12.75">
      <c r="A7" s="1"/>
      <c r="B7" s="1"/>
      <c r="C7" s="14"/>
      <c r="D7" s="14"/>
      <c r="E7" s="14"/>
      <c r="F7" s="14"/>
    </row>
    <row r="8" spans="1:6" ht="12.75">
      <c r="A8" s="1" t="s">
        <v>2</v>
      </c>
      <c r="B8" s="1" t="s">
        <v>30</v>
      </c>
      <c r="C8" s="14">
        <v>101.3</v>
      </c>
      <c r="D8" s="14">
        <v>98.5</v>
      </c>
      <c r="E8" s="14">
        <v>96.9</v>
      </c>
      <c r="F8" s="14">
        <v>96.3</v>
      </c>
    </row>
    <row r="9" spans="1:6" ht="12.75">
      <c r="A9" s="1"/>
      <c r="B9" s="1"/>
      <c r="C9" s="14">
        <f>C8*J2</f>
        <v>122.049279</v>
      </c>
      <c r="D9" s="14">
        <f>D8*J2</f>
        <v>118.67575500000001</v>
      </c>
      <c r="E9" s="14">
        <f>E8*J2</f>
        <v>116.74802700000001</v>
      </c>
      <c r="F9" s="14">
        <f>F8*J2</f>
        <v>116.025129</v>
      </c>
    </row>
    <row r="10" spans="1:6" ht="12.75">
      <c r="A10" s="1"/>
      <c r="B10" s="1"/>
      <c r="C10" s="14">
        <f>1/C9</f>
        <v>0.008193411777549297</v>
      </c>
      <c r="D10" s="14">
        <f>1/D9</f>
        <v>0.008426320944829886</v>
      </c>
      <c r="E10" s="14">
        <f>1/E9</f>
        <v>0.008565455243196528</v>
      </c>
      <c r="F10" s="14">
        <f>1/F9</f>
        <v>0.008618822565584047</v>
      </c>
    </row>
    <row r="11" spans="1:6" ht="12.75">
      <c r="A11" s="1"/>
      <c r="B11" s="1"/>
      <c r="C11" s="14"/>
      <c r="D11" s="14"/>
      <c r="E11" s="14"/>
      <c r="F11" s="14"/>
    </row>
    <row r="12" spans="1:6" ht="12.75">
      <c r="A12" s="1" t="s">
        <v>3</v>
      </c>
      <c r="B12" s="1" t="s">
        <v>31</v>
      </c>
      <c r="C12" s="14">
        <v>92.1</v>
      </c>
      <c r="D12" s="14">
        <v>90.4</v>
      </c>
      <c r="E12" s="14">
        <v>89.1</v>
      </c>
      <c r="F12" s="14">
        <v>87.5</v>
      </c>
    </row>
    <row r="13" spans="1:6" ht="12.75">
      <c r="A13" s="1"/>
      <c r="B13" s="1"/>
      <c r="C13" s="14">
        <f>C12*J2</f>
        <v>110.964843</v>
      </c>
      <c r="D13" s="14">
        <f>D12*J2</f>
        <v>108.916632</v>
      </c>
      <c r="E13" s="14">
        <f>E12*J2</f>
        <v>107.350353</v>
      </c>
      <c r="F13" s="14">
        <f>F12*J2</f>
        <v>105.42262500000001</v>
      </c>
    </row>
    <row r="14" spans="1:6" ht="12.75">
      <c r="A14" s="1"/>
      <c r="B14" s="1"/>
      <c r="C14" s="14">
        <f>1/C13</f>
        <v>0.009011863334047163</v>
      </c>
      <c r="D14" s="14">
        <f>1/D13</f>
        <v>0.009181334215329023</v>
      </c>
      <c r="E14" s="14">
        <f>1/E13</f>
        <v>0.009315293075934273</v>
      </c>
      <c r="F14" s="14">
        <f>1/F13</f>
        <v>0.009485629863608498</v>
      </c>
    </row>
    <row r="15" spans="1:6" ht="12.75">
      <c r="A15" s="1"/>
      <c r="B15" s="1"/>
      <c r="C15" s="14"/>
      <c r="D15" s="14"/>
      <c r="E15" s="14"/>
      <c r="F15" s="14"/>
    </row>
    <row r="16" spans="1:6" ht="12.75">
      <c r="A16" s="1" t="s">
        <v>4</v>
      </c>
      <c r="B16" s="1" t="s">
        <v>32</v>
      </c>
      <c r="C16" s="14">
        <v>87.8</v>
      </c>
      <c r="D16" s="14">
        <v>86.3</v>
      </c>
      <c r="E16" s="14">
        <v>82.7</v>
      </c>
      <c r="F16" s="14">
        <v>80.5</v>
      </c>
    </row>
    <row r="17" spans="1:6" ht="12.75">
      <c r="A17" s="1"/>
      <c r="B17" s="1"/>
      <c r="C17" s="14">
        <f>C16*J2</f>
        <v>105.784074</v>
      </c>
      <c r="D17" s="14">
        <f>D16*K2</f>
        <v>103.97682900000001</v>
      </c>
      <c r="E17" s="14">
        <f>E16*L2</f>
        <v>99.639441</v>
      </c>
      <c r="F17" s="14">
        <f>F16*M2</f>
        <v>96.988815</v>
      </c>
    </row>
    <row r="18" spans="1:6" ht="12.75">
      <c r="A18" s="1"/>
      <c r="B18" s="1"/>
      <c r="C18" s="14">
        <f>1/C17</f>
        <v>0.009453218827628061</v>
      </c>
      <c r="D18" s="14">
        <f>1/D17</f>
        <v>0.009617527381990077</v>
      </c>
      <c r="E18" s="14">
        <f>1/E17</f>
        <v>0.010036186373225437</v>
      </c>
      <c r="F18" s="14">
        <f>1/F17</f>
        <v>0.010310467243052717</v>
      </c>
    </row>
    <row r="19" spans="1:6" ht="12.75">
      <c r="A19" s="1"/>
      <c r="B19" s="1"/>
      <c r="C19" s="14"/>
      <c r="D19" s="14"/>
      <c r="E19" s="14"/>
      <c r="F19" s="14"/>
    </row>
    <row r="20" spans="1:6" ht="12.75">
      <c r="A20" s="1" t="s">
        <v>5</v>
      </c>
      <c r="B20" s="1" t="s">
        <v>33</v>
      </c>
      <c r="C20" s="14">
        <v>93.7</v>
      </c>
      <c r="D20" s="14">
        <v>92.3</v>
      </c>
      <c r="E20" s="14">
        <v>91</v>
      </c>
      <c r="F20" s="14">
        <v>88.2</v>
      </c>
    </row>
    <row r="21" spans="1:6" ht="12.75">
      <c r="A21" s="1"/>
      <c r="B21" s="1"/>
      <c r="C21" s="14">
        <f>C20*J2</f>
        <v>112.892571</v>
      </c>
      <c r="D21" s="14">
        <f>D20*K2</f>
        <v>111.205809</v>
      </c>
      <c r="E21" s="14">
        <f>E20*L2</f>
        <v>109.63953000000001</v>
      </c>
      <c r="F21" s="14">
        <f>F20*M2</f>
        <v>106.266006</v>
      </c>
    </row>
    <row r="22" spans="1:6" ht="12.75">
      <c r="A22" s="1"/>
      <c r="B22" s="1"/>
      <c r="C22" s="14">
        <f>1/C21</f>
        <v>0.00885797879472512</v>
      </c>
      <c r="D22" s="14">
        <f>1/D21</f>
        <v>0.00899233600287913</v>
      </c>
      <c r="E22" s="14">
        <f>1/E21</f>
        <v>0.009120797945777403</v>
      </c>
      <c r="F22" s="14">
        <f>1/F21</f>
        <v>0.009410347086913193</v>
      </c>
    </row>
    <row r="23" spans="1:6" ht="12.75">
      <c r="A23" s="1"/>
      <c r="B23" s="1"/>
      <c r="C23" s="14"/>
      <c r="D23" s="14"/>
      <c r="E23" s="14"/>
      <c r="F23" s="14"/>
    </row>
    <row r="24" spans="1:6" ht="12.75">
      <c r="A24" s="1" t="s">
        <v>6</v>
      </c>
      <c r="B24" s="1" t="s">
        <v>34</v>
      </c>
      <c r="C24" s="14">
        <v>92.6</v>
      </c>
      <c r="D24" s="14">
        <v>87.6</v>
      </c>
      <c r="E24" s="14">
        <v>85.4</v>
      </c>
      <c r="F24" s="14">
        <v>83.9</v>
      </c>
    </row>
    <row r="25" spans="1:6" ht="12.75">
      <c r="A25" s="1"/>
      <c r="B25" s="1"/>
      <c r="C25" s="14">
        <f>C24*J2</f>
        <v>111.567258</v>
      </c>
      <c r="D25" s="14">
        <f>D24*K2</f>
        <v>105.543108</v>
      </c>
      <c r="E25" s="14">
        <f>E24*L2</f>
        <v>102.89248200000002</v>
      </c>
      <c r="F25" s="14">
        <f>F24*M2</f>
        <v>101.085237</v>
      </c>
    </row>
    <row r="26" spans="1:6" ht="12.75">
      <c r="A26" s="1"/>
      <c r="B26" s="1"/>
      <c r="C26" s="14">
        <f>1/C25</f>
        <v>0.008963203164856845</v>
      </c>
      <c r="D26" s="14">
        <f>1/D25</f>
        <v>0.009474801519015339</v>
      </c>
      <c r="E26" s="14">
        <f>1/E25</f>
        <v>0.00971888305697592</v>
      </c>
      <c r="F26" s="14">
        <f>1/F25</f>
        <v>0.009892641395300878</v>
      </c>
    </row>
    <row r="27" spans="1:6" ht="12.75">
      <c r="A27" s="1"/>
      <c r="B27" s="1"/>
      <c r="C27" s="14"/>
      <c r="D27" s="14"/>
      <c r="E27" s="14"/>
      <c r="F27" s="14"/>
    </row>
    <row r="28" spans="1:6" ht="12.75">
      <c r="A28" s="1" t="s">
        <v>7</v>
      </c>
      <c r="B28" s="1" t="s">
        <v>35</v>
      </c>
      <c r="C28" s="14">
        <v>103</v>
      </c>
      <c r="D28" s="14">
        <v>100.4</v>
      </c>
      <c r="E28" s="14">
        <v>97.8</v>
      </c>
      <c r="F28" s="14">
        <v>95.8</v>
      </c>
    </row>
    <row r="29" spans="1:6" ht="12.75">
      <c r="A29" s="1"/>
      <c r="B29" s="1"/>
      <c r="C29" s="14">
        <f>C28*J2</f>
        <v>124.09749000000001</v>
      </c>
      <c r="D29" s="14">
        <f>D28*K2</f>
        <v>120.96493200000002</v>
      </c>
      <c r="E29" s="14">
        <f>E28*L2</f>
        <v>117.832374</v>
      </c>
      <c r="F29" s="14">
        <f>F28*M2</f>
        <v>115.422714</v>
      </c>
    </row>
    <row r="30" spans="1:6" ht="12.75">
      <c r="A30" s="1"/>
      <c r="B30" s="1"/>
      <c r="C30" s="14">
        <f>1/C29</f>
        <v>0.008058180709376151</v>
      </c>
      <c r="D30" s="14">
        <f>1/D29</f>
        <v>0.00826685869587394</v>
      </c>
      <c r="E30" s="14">
        <f>1/E29</f>
        <v>0.008486632035437052</v>
      </c>
      <c r="F30" s="14">
        <f>1/F29</f>
        <v>0.008663805981897116</v>
      </c>
    </row>
    <row r="31" spans="1:6" ht="12.75">
      <c r="A31" s="1"/>
      <c r="B31" s="1"/>
      <c r="C31" s="14"/>
      <c r="D31" s="14"/>
      <c r="E31" s="14"/>
      <c r="F31" s="14"/>
    </row>
    <row r="32" spans="1:6" ht="12.75">
      <c r="A32" s="1" t="s">
        <v>8</v>
      </c>
      <c r="B32" s="1" t="s">
        <v>36</v>
      </c>
      <c r="C32" s="14">
        <v>83</v>
      </c>
      <c r="D32" s="14">
        <v>83</v>
      </c>
      <c r="E32" s="14">
        <v>83</v>
      </c>
      <c r="F32" s="14">
        <v>83</v>
      </c>
    </row>
    <row r="33" spans="1:6" ht="12.75">
      <c r="A33" s="1"/>
      <c r="B33" s="1"/>
      <c r="C33" s="14">
        <f>C32*J2</f>
        <v>100.00089000000001</v>
      </c>
      <c r="D33" s="14">
        <f>D32*K2</f>
        <v>100.00089000000001</v>
      </c>
      <c r="E33" s="14">
        <f>E32*L2</f>
        <v>100.00089000000001</v>
      </c>
      <c r="F33" s="14">
        <f>F32*M2</f>
        <v>100.00089000000001</v>
      </c>
    </row>
    <row r="34" spans="1:6" ht="12.75">
      <c r="A34" s="1"/>
      <c r="B34" s="1"/>
      <c r="C34" s="14">
        <f>1/C33</f>
        <v>0.009999911000792092</v>
      </c>
      <c r="D34" s="14">
        <f>1/D33</f>
        <v>0.009999911000792092</v>
      </c>
      <c r="E34" s="14">
        <f>1/E33</f>
        <v>0.009999911000792092</v>
      </c>
      <c r="F34" s="14">
        <f>1/F33</f>
        <v>0.009999911000792092</v>
      </c>
    </row>
    <row r="35" spans="1:6" ht="12.75">
      <c r="A35" s="1"/>
      <c r="B35" s="1"/>
      <c r="C35" s="14"/>
      <c r="D35" s="14"/>
      <c r="E35" s="14"/>
      <c r="F35" s="14"/>
    </row>
    <row r="36" spans="1:6" ht="12.75">
      <c r="A36" s="1" t="s">
        <v>9</v>
      </c>
      <c r="B36" s="1" t="s">
        <v>50</v>
      </c>
      <c r="C36" s="14">
        <v>83.9</v>
      </c>
      <c r="D36" s="14">
        <v>81.9</v>
      </c>
      <c r="E36" s="14">
        <v>79.8</v>
      </c>
      <c r="F36" s="14">
        <v>76.7</v>
      </c>
    </row>
    <row r="37" spans="1:6" ht="12.75">
      <c r="A37" s="1"/>
      <c r="B37" s="1"/>
      <c r="C37" s="14">
        <f>C36*J2</f>
        <v>101.085237</v>
      </c>
      <c r="D37" s="14">
        <f>D36*K2</f>
        <v>98.67557700000002</v>
      </c>
      <c r="E37" s="14">
        <f>E36*L2</f>
        <v>96.14543400000001</v>
      </c>
      <c r="F37" s="14">
        <f>F36*M2</f>
        <v>92.41046100000001</v>
      </c>
    </row>
    <row r="38" spans="3:6" ht="12.75">
      <c r="C38" s="14">
        <f>1/C37</f>
        <v>0.009892641395300878</v>
      </c>
      <c r="D38" s="14">
        <f>1/D37</f>
        <v>0.010134219939752668</v>
      </c>
      <c r="E38" s="14">
        <f>1/E37</f>
        <v>0.010400909938167214</v>
      </c>
      <c r="F38" s="14">
        <f>1/F37</f>
        <v>0.010821285698379968</v>
      </c>
    </row>
    <row r="39" spans="3:6" ht="12.75">
      <c r="C39" s="14"/>
      <c r="D39" s="14"/>
      <c r="E39" s="14"/>
      <c r="F39" s="14"/>
    </row>
    <row r="40" spans="1:6" ht="12.75">
      <c r="A40" s="1" t="s">
        <v>10</v>
      </c>
      <c r="B40" s="1" t="s">
        <v>28</v>
      </c>
      <c r="C40" s="14">
        <v>98.4</v>
      </c>
      <c r="D40" s="14">
        <v>96.3</v>
      </c>
      <c r="E40" s="14">
        <v>95.3</v>
      </c>
      <c r="F40" s="14">
        <v>95.1</v>
      </c>
    </row>
    <row r="41" spans="1:6" ht="12.75">
      <c r="A41" s="1"/>
      <c r="B41" s="1"/>
      <c r="C41" s="14">
        <f>C40*J2</f>
        <v>118.55527200000002</v>
      </c>
      <c r="D41" s="14">
        <f>D40*K2</f>
        <v>116.025129</v>
      </c>
      <c r="E41" s="14">
        <f>E40*L2</f>
        <v>114.820299</v>
      </c>
      <c r="F41" s="14">
        <f>F40*M2</f>
        <v>114.579333</v>
      </c>
    </row>
    <row r="42" spans="1:6" ht="12.75">
      <c r="A42" s="1"/>
      <c r="B42" s="1"/>
      <c r="C42" s="14">
        <f>1/C41</f>
        <v>0.00843488427912341</v>
      </c>
      <c r="D42" s="14">
        <f>1/D41</f>
        <v>0.008618822565584047</v>
      </c>
      <c r="E42" s="14">
        <f>1/E41</f>
        <v>0.008709261417269083</v>
      </c>
      <c r="F42" s="14">
        <f>1/F41</f>
        <v>0.00872757742445577</v>
      </c>
    </row>
    <row r="43" spans="1:6" ht="12.75">
      <c r="A43" s="1"/>
      <c r="B43" s="1"/>
      <c r="C43" s="14"/>
      <c r="D43" s="14"/>
      <c r="E43" s="14"/>
      <c r="F43" s="14"/>
    </row>
    <row r="44" spans="1:6" ht="12.75">
      <c r="A44" s="1" t="s">
        <v>20</v>
      </c>
      <c r="B44" s="1" t="s">
        <v>27</v>
      </c>
      <c r="C44" s="14">
        <v>95.6</v>
      </c>
      <c r="D44" s="14">
        <v>94.4</v>
      </c>
      <c r="E44" s="14">
        <v>93.4</v>
      </c>
      <c r="F44" s="14">
        <v>92</v>
      </c>
    </row>
    <row r="45" spans="1:6" ht="12.75">
      <c r="A45" s="1"/>
      <c r="B45" s="1"/>
      <c r="C45" s="14">
        <f>C44*J2</f>
        <v>115.181748</v>
      </c>
      <c r="D45" s="14">
        <f>D44*K2</f>
        <v>113.73595200000001</v>
      </c>
      <c r="E45" s="14">
        <f>E44*L2</f>
        <v>112.53112200000001</v>
      </c>
      <c r="F45" s="14">
        <f>F44*M2</f>
        <v>110.84436000000001</v>
      </c>
    </row>
    <row r="46" spans="1:6" ht="12.75">
      <c r="A46" s="1"/>
      <c r="B46" s="1"/>
      <c r="C46" s="14">
        <f>1/C45</f>
        <v>0.008681931099014056</v>
      </c>
      <c r="D46" s="14">
        <f>1/D45</f>
        <v>0.008792294629933724</v>
      </c>
      <c r="E46" s="14">
        <f>1/E45</f>
        <v>0.008886430546742437</v>
      </c>
      <c r="F46" s="14">
        <f>1/F45</f>
        <v>0.009021658837671127</v>
      </c>
    </row>
    <row r="47" spans="1:6" ht="12.75">
      <c r="A47" s="1"/>
      <c r="B47" s="1"/>
      <c r="C47" s="14"/>
      <c r="D47" s="14"/>
      <c r="E47" s="14"/>
      <c r="F47" s="14"/>
    </row>
    <row r="48" spans="1:6" ht="12.75">
      <c r="A48" s="1" t="s">
        <v>11</v>
      </c>
      <c r="B48" s="1" t="s">
        <v>37</v>
      </c>
      <c r="C48" s="14">
        <v>114.6</v>
      </c>
      <c r="D48" s="14">
        <v>110.5</v>
      </c>
      <c r="E48" s="14">
        <v>103.7</v>
      </c>
      <c r="F48" s="14">
        <v>101.8</v>
      </c>
    </row>
    <row r="49" spans="1:6" ht="12.75">
      <c r="A49" s="1"/>
      <c r="B49" s="1"/>
      <c r="C49" s="14">
        <f>C48*J2</f>
        <v>138.073518</v>
      </c>
      <c r="D49" s="14">
        <f>D48*K2</f>
        <v>133.133715</v>
      </c>
      <c r="E49" s="14">
        <f>E48*L2</f>
        <v>124.94087100000002</v>
      </c>
      <c r="F49" s="14">
        <f>F48*M2</f>
        <v>122.651694</v>
      </c>
    </row>
    <row r="50" spans="1:6" ht="12.75">
      <c r="A50" s="1"/>
      <c r="B50" s="1"/>
      <c r="C50" s="14">
        <f>1/C49</f>
        <v>0.007242518438619055</v>
      </c>
      <c r="D50" s="14">
        <f>1/D49</f>
        <v>0.007511245367110803</v>
      </c>
      <c r="E50" s="14">
        <f>1/E49</f>
        <v>0.008003786046921346</v>
      </c>
      <c r="F50" s="14">
        <f>1/F49</f>
        <v>0.00815316908708982</v>
      </c>
    </row>
    <row r="51" spans="1:6" ht="12.75">
      <c r="A51" s="1"/>
      <c r="B51" s="1"/>
      <c r="C51" s="14"/>
      <c r="D51" s="14"/>
      <c r="E51" s="14"/>
      <c r="F51" s="14"/>
    </row>
    <row r="52" spans="1:6" ht="12.75">
      <c r="A52" s="1" t="s">
        <v>12</v>
      </c>
      <c r="B52" s="1" t="s">
        <v>38</v>
      </c>
      <c r="C52" s="14">
        <v>100.1</v>
      </c>
      <c r="D52" s="14">
        <v>99.1</v>
      </c>
      <c r="E52" s="14">
        <v>97.2</v>
      </c>
      <c r="F52" s="14">
        <v>96.8</v>
      </c>
    </row>
    <row r="53" spans="1:6" ht="12.75">
      <c r="A53" s="1"/>
      <c r="B53" s="1"/>
      <c r="C53" s="14">
        <f>C52*J2</f>
        <v>120.603483</v>
      </c>
      <c r="D53" s="14">
        <f>D52*K2</f>
        <v>119.398653</v>
      </c>
      <c r="E53" s="14">
        <f>E52*L2</f>
        <v>117.10947600000002</v>
      </c>
      <c r="F53" s="14">
        <f>F52*M2</f>
        <v>116.627544</v>
      </c>
    </row>
    <row r="54" spans="1:6" ht="12.75">
      <c r="A54" s="1"/>
      <c r="B54" s="1"/>
      <c r="C54" s="14">
        <f>1/C53</f>
        <v>0.008291634496161276</v>
      </c>
      <c r="D54" s="14">
        <f>1/D53</f>
        <v>0.008375303865446455</v>
      </c>
      <c r="E54" s="14">
        <f>1/E53</f>
        <v>0.00853901865293975</v>
      </c>
      <c r="F54" s="14">
        <f>1/F53</f>
        <v>0.008574303853984956</v>
      </c>
    </row>
    <row r="55" spans="1:6" ht="12.75">
      <c r="A55" s="1"/>
      <c r="B55" s="1"/>
      <c r="C55" s="14"/>
      <c r="D55" s="14"/>
      <c r="E55" s="14"/>
      <c r="F55" s="14"/>
    </row>
    <row r="56" spans="1:6" ht="12.75">
      <c r="A56" s="1" t="s">
        <v>65</v>
      </c>
      <c r="B56" s="1" t="s">
        <v>66</v>
      </c>
      <c r="C56" s="14">
        <v>100.2</v>
      </c>
      <c r="D56" s="14">
        <v>98.6</v>
      </c>
      <c r="E56" s="14">
        <v>97.8</v>
      </c>
      <c r="F56" s="14">
        <v>96</v>
      </c>
    </row>
    <row r="57" spans="1:6" ht="12.75">
      <c r="A57" s="1"/>
      <c r="B57" s="1"/>
      <c r="C57" s="14">
        <f>C56*J2</f>
        <v>120.723966</v>
      </c>
      <c r="D57" s="14">
        <f>D56*K2</f>
        <v>118.796238</v>
      </c>
      <c r="E57" s="14">
        <f>E56*L2</f>
        <v>117.832374</v>
      </c>
      <c r="F57" s="14">
        <f>F56*M2</f>
        <v>115.66368</v>
      </c>
    </row>
    <row r="58" spans="1:6" ht="12.75">
      <c r="A58" s="1"/>
      <c r="B58" s="1"/>
      <c r="C58" s="14">
        <f>1/C57</f>
        <v>0.008283359411833769</v>
      </c>
      <c r="D58" s="14">
        <f>1/D57</f>
        <v>0.008417774980382797</v>
      </c>
      <c r="E58" s="14">
        <f>1/E57</f>
        <v>0.008486632035437052</v>
      </c>
      <c r="F58" s="14">
        <f>1/F57</f>
        <v>0.008645756386101497</v>
      </c>
    </row>
    <row r="59" spans="1:6" ht="12.75">
      <c r="A59" s="1"/>
      <c r="B59" s="1"/>
      <c r="C59" s="14"/>
      <c r="D59" s="14"/>
      <c r="E59" s="14"/>
      <c r="F59" s="14"/>
    </row>
    <row r="60" spans="1:6" ht="12.75">
      <c r="A60" s="1" t="s">
        <v>13</v>
      </c>
      <c r="B60" s="1" t="s">
        <v>39</v>
      </c>
      <c r="C60" s="14">
        <v>99.1</v>
      </c>
      <c r="D60" s="14">
        <v>97.3</v>
      </c>
      <c r="E60" s="14">
        <v>95.1</v>
      </c>
      <c r="F60" s="14">
        <v>92</v>
      </c>
    </row>
    <row r="61" spans="1:6" ht="12.75">
      <c r="A61" s="1"/>
      <c r="B61" s="1"/>
      <c r="C61" s="14">
        <f>C60*J2</f>
        <v>119.398653</v>
      </c>
      <c r="D61" s="14">
        <f>D60*K2</f>
        <v>117.22995900000001</v>
      </c>
      <c r="E61" s="14">
        <f>E60*L2</f>
        <v>114.579333</v>
      </c>
      <c r="F61" s="14">
        <f>F60*M2</f>
        <v>110.84436000000001</v>
      </c>
    </row>
    <row r="62" spans="1:6" ht="12.75">
      <c r="A62" s="1"/>
      <c r="B62" s="1"/>
      <c r="C62" s="14">
        <f>1/C61</f>
        <v>0.008375303865446455</v>
      </c>
      <c r="D62" s="14">
        <f>1/D61</f>
        <v>0.008530242683101168</v>
      </c>
      <c r="E62" s="14">
        <f>1/E61</f>
        <v>0.00872757742445577</v>
      </c>
      <c r="F62" s="14">
        <f>1/F61</f>
        <v>0.009021658837671127</v>
      </c>
    </row>
    <row r="63" spans="1:6" ht="12.75">
      <c r="A63" s="1"/>
      <c r="B63" s="1"/>
      <c r="C63" s="14"/>
      <c r="D63" s="14"/>
      <c r="E63" s="14"/>
      <c r="F63" s="14"/>
    </row>
    <row r="64" spans="1:6" ht="12.75">
      <c r="A64" s="1" t="s">
        <v>14</v>
      </c>
      <c r="B64" s="1" t="s">
        <v>40</v>
      </c>
      <c r="C64" s="14">
        <v>95.8</v>
      </c>
      <c r="D64" s="14">
        <v>92.9</v>
      </c>
      <c r="E64" s="14">
        <v>92.1</v>
      </c>
      <c r="F64" s="14">
        <v>90.3</v>
      </c>
    </row>
    <row r="65" spans="1:6" ht="12.75">
      <c r="A65" s="1"/>
      <c r="B65" s="1"/>
      <c r="C65" s="14">
        <f>C64*J2</f>
        <v>115.422714</v>
      </c>
      <c r="D65" s="14">
        <f>D64*K2</f>
        <v>111.92870700000002</v>
      </c>
      <c r="E65" s="14">
        <f>E64*L2</f>
        <v>110.964843</v>
      </c>
      <c r="F65" s="14">
        <f>F64*M2</f>
        <v>108.796149</v>
      </c>
    </row>
    <row r="66" spans="1:6" ht="12.75">
      <c r="A66" s="1"/>
      <c r="B66" s="1"/>
      <c r="C66" s="14">
        <f>1/C65</f>
        <v>0.008663805981897116</v>
      </c>
      <c r="D66" s="14">
        <f>1/D65</f>
        <v>0.008934258482946648</v>
      </c>
      <c r="E66" s="14">
        <f>1/E65</f>
        <v>0.009011863334047163</v>
      </c>
      <c r="F66" s="14">
        <f>1/F65</f>
        <v>0.00919150180582219</v>
      </c>
    </row>
    <row r="67" spans="1:6" ht="12.75">
      <c r="A67" s="1"/>
      <c r="B67" s="1"/>
      <c r="C67" s="14"/>
      <c r="D67" s="14"/>
      <c r="E67" s="14"/>
      <c r="F67" s="14"/>
    </row>
    <row r="68" spans="1:6" ht="12.75">
      <c r="A68" s="1" t="s">
        <v>15</v>
      </c>
      <c r="B68" s="1" t="s">
        <v>42</v>
      </c>
      <c r="C68" s="14">
        <v>103.2</v>
      </c>
      <c r="D68" s="14">
        <v>103.2</v>
      </c>
      <c r="E68" s="14">
        <v>100.4</v>
      </c>
      <c r="F68" s="14">
        <v>99</v>
      </c>
    </row>
    <row r="69" spans="1:6" ht="12.75">
      <c r="A69" s="1"/>
      <c r="B69" s="1"/>
      <c r="C69" s="14">
        <f>C68*J2</f>
        <v>124.33845600000001</v>
      </c>
      <c r="D69" s="14">
        <f>D68*K2</f>
        <v>124.33845600000001</v>
      </c>
      <c r="E69" s="14">
        <f>E68*L2</f>
        <v>120.96493200000002</v>
      </c>
      <c r="F69" s="14">
        <f>F68*M2</f>
        <v>119.27817</v>
      </c>
    </row>
    <row r="70" spans="1:6" ht="12.75">
      <c r="A70" s="1"/>
      <c r="B70" s="1"/>
      <c r="C70" s="14">
        <f>1/C69</f>
        <v>0.008042564080094416</v>
      </c>
      <c r="D70" s="14">
        <f>1/D69</f>
        <v>0.008042564080094416</v>
      </c>
      <c r="E70" s="14">
        <f>1/E69</f>
        <v>0.00826685869587394</v>
      </c>
      <c r="F70" s="14">
        <f>1/F69</f>
        <v>0.008383763768340845</v>
      </c>
    </row>
    <row r="71" spans="1:6" ht="12.75">
      <c r="A71" s="1"/>
      <c r="B71" s="1"/>
      <c r="C71" s="14"/>
      <c r="D71" s="14"/>
      <c r="E71" s="14"/>
      <c r="F71" s="14"/>
    </row>
    <row r="72" spans="1:6" ht="12.75">
      <c r="A72" s="1" t="s">
        <v>67</v>
      </c>
      <c r="B72" s="1" t="s">
        <v>68</v>
      </c>
      <c r="C72" s="14">
        <v>99.9</v>
      </c>
      <c r="D72" s="14">
        <v>99.1</v>
      </c>
      <c r="E72" s="14">
        <v>97.3</v>
      </c>
      <c r="F72" s="14">
        <v>98.3</v>
      </c>
    </row>
    <row r="73" spans="1:6" ht="12.75">
      <c r="A73" s="1"/>
      <c r="B73" s="1"/>
      <c r="C73" s="14">
        <f>C72*J2</f>
        <v>120.36251700000001</v>
      </c>
      <c r="D73" s="14">
        <f>D72*K2</f>
        <v>119.398653</v>
      </c>
      <c r="E73" s="14">
        <f>E72*L2</f>
        <v>117.22995900000001</v>
      </c>
      <c r="F73" s="14">
        <f>F72*M2</f>
        <v>118.43478900000001</v>
      </c>
    </row>
    <row r="74" spans="1:6" ht="12.75">
      <c r="A74" s="1"/>
      <c r="B74" s="1"/>
      <c r="C74" s="14">
        <f>1/C73</f>
        <v>0.00830823436502246</v>
      </c>
      <c r="D74" s="14">
        <f>1/D73</f>
        <v>0.008375303865446455</v>
      </c>
      <c r="E74" s="14">
        <f>1/E73</f>
        <v>0.008530242683101168</v>
      </c>
      <c r="F74" s="14">
        <f>1/F73</f>
        <v>0.008443465036274096</v>
      </c>
    </row>
    <row r="75" spans="1:6" ht="12.75">
      <c r="A75" s="1"/>
      <c r="B75" s="1"/>
      <c r="C75" s="14"/>
      <c r="D75" s="14"/>
      <c r="E75" s="14"/>
      <c r="F75" s="14"/>
    </row>
    <row r="76" spans="1:6" ht="12.75">
      <c r="A76" s="1"/>
      <c r="B76" s="1"/>
      <c r="C76" s="14"/>
      <c r="D76" s="14"/>
      <c r="E76" s="14"/>
      <c r="F76" s="14"/>
    </row>
    <row r="77" spans="1:6" ht="12.75">
      <c r="A77" s="1" t="s">
        <v>16</v>
      </c>
      <c r="B77" s="1" t="s">
        <v>43</v>
      </c>
      <c r="C77" s="14">
        <v>99</v>
      </c>
      <c r="D77" s="14">
        <v>97.2</v>
      </c>
      <c r="E77" s="14">
        <v>95.3</v>
      </c>
      <c r="F77" s="14">
        <v>93.1</v>
      </c>
    </row>
    <row r="78" spans="1:6" ht="12.75">
      <c r="A78" s="1"/>
      <c r="B78" s="1"/>
      <c r="C78" s="14">
        <f>C77*J2</f>
        <v>119.27817</v>
      </c>
      <c r="D78" s="14">
        <f>D77*K2</f>
        <v>117.10947600000002</v>
      </c>
      <c r="E78" s="14">
        <f>E77*L2</f>
        <v>114.820299</v>
      </c>
      <c r="F78" s="14">
        <f>F77*M2</f>
        <v>112.169673</v>
      </c>
    </row>
    <row r="79" spans="1:6" ht="12.75">
      <c r="A79" s="1"/>
      <c r="B79" s="1"/>
      <c r="C79" s="14">
        <f>1/C78</f>
        <v>0.008383763768340845</v>
      </c>
      <c r="D79" s="14">
        <f>1/D78</f>
        <v>0.00853901865293975</v>
      </c>
      <c r="E79" s="14">
        <f>1/E78</f>
        <v>0.008709261417269083</v>
      </c>
      <c r="F79" s="14">
        <f>1/F78</f>
        <v>0.008915065661286184</v>
      </c>
    </row>
    <row r="80" spans="1:6" ht="12.75">
      <c r="A80" s="1"/>
      <c r="B80" s="1"/>
      <c r="C80" s="14"/>
      <c r="D80" s="14"/>
      <c r="E80" s="14"/>
      <c r="F80" s="14"/>
    </row>
    <row r="81" spans="1:6" ht="12.75">
      <c r="A81" s="1" t="s">
        <v>17</v>
      </c>
      <c r="B81" s="1" t="s">
        <v>44</v>
      </c>
      <c r="C81" s="14">
        <v>109.5</v>
      </c>
      <c r="D81" s="14">
        <v>107.4</v>
      </c>
      <c r="E81" s="14">
        <v>104.9</v>
      </c>
      <c r="F81" s="14">
        <v>104.5</v>
      </c>
    </row>
    <row r="82" spans="1:6" ht="12.75">
      <c r="A82" s="1"/>
      <c r="B82" s="1"/>
      <c r="C82" s="14">
        <f>C81*J2</f>
        <v>131.928885</v>
      </c>
      <c r="D82" s="14">
        <f>D81*K2</f>
        <v>129.39874200000003</v>
      </c>
      <c r="E82" s="14">
        <f>E81*L2</f>
        <v>126.38666700000002</v>
      </c>
      <c r="F82" s="14">
        <f>F81*M2</f>
        <v>125.904735</v>
      </c>
    </row>
    <row r="83" spans="1:6" ht="12.75">
      <c r="A83" s="1"/>
      <c r="B83" s="1"/>
      <c r="C83" s="14">
        <f>1/C82</f>
        <v>0.007579841215212271</v>
      </c>
      <c r="D83" s="14">
        <f>1/D82</f>
        <v>0.0077280504009845765</v>
      </c>
      <c r="E83" s="14">
        <f>1/E82</f>
        <v>0.007912227007299748</v>
      </c>
      <c r="F83" s="14">
        <f>1/F82</f>
        <v>0.007942513043691327</v>
      </c>
    </row>
    <row r="84" spans="1:6" ht="12.75">
      <c r="A84" s="1"/>
      <c r="B84" s="1"/>
      <c r="C84" s="14"/>
      <c r="D84" s="14"/>
      <c r="E84" s="14"/>
      <c r="F84" s="14"/>
    </row>
    <row r="85" spans="1:6" ht="12.75">
      <c r="A85" s="1" t="s">
        <v>18</v>
      </c>
      <c r="B85" s="1" t="s">
        <v>46</v>
      </c>
      <c r="C85" s="14">
        <v>113.5</v>
      </c>
      <c r="D85" s="14">
        <v>112.8</v>
      </c>
      <c r="E85" s="14">
        <v>107.4</v>
      </c>
      <c r="F85" s="14"/>
    </row>
    <row r="86" spans="1:6" ht="12.75">
      <c r="A86" s="1"/>
      <c r="B86" s="1"/>
      <c r="C86" s="14">
        <f>C85*J2</f>
        <v>136.748205</v>
      </c>
      <c r="D86" s="14">
        <f>D85*K2</f>
        <v>135.904824</v>
      </c>
      <c r="E86" s="14">
        <f>E85*L2</f>
        <v>129.39874200000003</v>
      </c>
      <c r="F86" s="14">
        <f>F85*M2</f>
        <v>0</v>
      </c>
    </row>
    <row r="87" spans="1:6" ht="12.75">
      <c r="A87" s="1"/>
      <c r="B87" s="1"/>
      <c r="C87" s="14">
        <f>1/C86</f>
        <v>0.007312710247275274</v>
      </c>
      <c r="D87" s="14">
        <f>1/D86</f>
        <v>0.0073580905413629764</v>
      </c>
      <c r="E87" s="14">
        <f>1/E86</f>
        <v>0.0077280504009845765</v>
      </c>
      <c r="F87" s="14" t="e">
        <f>1/F86</f>
        <v>#DIV/0!</v>
      </c>
    </row>
    <row r="88" spans="1:6" ht="12.75">
      <c r="A88" s="1"/>
      <c r="B88" s="1"/>
      <c r="C88" s="14"/>
      <c r="D88" s="14"/>
      <c r="E88" s="14"/>
      <c r="F88" s="14"/>
    </row>
    <row r="89" spans="1:6" ht="12.75">
      <c r="A89" s="1" t="s">
        <v>19</v>
      </c>
      <c r="B89" s="1" t="s">
        <v>47</v>
      </c>
      <c r="C89" s="14">
        <v>100</v>
      </c>
      <c r="D89" s="14">
        <v>98.4</v>
      </c>
      <c r="E89" s="14">
        <v>95.1</v>
      </c>
      <c r="F89" s="14"/>
    </row>
    <row r="90" spans="1:6" ht="12.75">
      <c r="A90" s="1"/>
      <c r="B90" s="1"/>
      <c r="C90" s="14">
        <f>C89*J2</f>
        <v>120.483</v>
      </c>
      <c r="D90" s="14">
        <f>D89*K2</f>
        <v>118.55527200000002</v>
      </c>
      <c r="E90" s="14">
        <f>E89*L2</f>
        <v>114.579333</v>
      </c>
      <c r="F90" s="14">
        <f>F89*M2</f>
        <v>0</v>
      </c>
    </row>
    <row r="91" spans="1:6" ht="12.75">
      <c r="A91" s="1"/>
      <c r="B91" s="1"/>
      <c r="C91" s="14">
        <f>1/C90</f>
        <v>0.008299926130657437</v>
      </c>
      <c r="D91" s="14">
        <f>1/D90</f>
        <v>0.00843488427912341</v>
      </c>
      <c r="E91" s="14">
        <f>1/E90</f>
        <v>0.00872757742445577</v>
      </c>
      <c r="F91" s="14" t="e">
        <f>1/F90</f>
        <v>#DIV/0!</v>
      </c>
    </row>
    <row r="92" spans="1:6" ht="12.75">
      <c r="A92" s="1"/>
      <c r="B92" s="1"/>
      <c r="C92" s="14"/>
      <c r="D92" s="14"/>
      <c r="E92" s="14"/>
      <c r="F92" s="14"/>
    </row>
    <row r="93" spans="1:6" ht="12.75">
      <c r="A93" s="1" t="s">
        <v>21</v>
      </c>
      <c r="B93" s="1" t="s">
        <v>48</v>
      </c>
      <c r="C93" s="14">
        <v>103.3</v>
      </c>
      <c r="D93" s="14">
        <v>101.5</v>
      </c>
      <c r="E93" s="14"/>
      <c r="F93" s="14"/>
    </row>
    <row r="94" spans="1:6" ht="12.75">
      <c r="A94" s="1"/>
      <c r="B94" s="1"/>
      <c r="C94" s="14">
        <f>C93*J2</f>
        <v>124.458939</v>
      </c>
      <c r="D94" s="14">
        <f>D93*K2</f>
        <v>122.29024500000001</v>
      </c>
      <c r="E94" s="14">
        <f>E93*L2</f>
        <v>0</v>
      </c>
      <c r="F94" s="14">
        <f>F93*M2</f>
        <v>0</v>
      </c>
    </row>
    <row r="95" spans="1:6" ht="12.75">
      <c r="A95" s="1"/>
      <c r="B95" s="1"/>
      <c r="C95" s="14">
        <f>1/C94</f>
        <v>0.008034778442069155</v>
      </c>
      <c r="D95" s="14">
        <f>1/D94</f>
        <v>0.00817726712380043</v>
      </c>
      <c r="E95" s="14" t="e">
        <f>1/E94</f>
        <v>#DIV/0!</v>
      </c>
      <c r="F95" s="14" t="e">
        <f>1/F94</f>
        <v>#DIV/0!</v>
      </c>
    </row>
    <row r="96" spans="1:6" ht="12.75">
      <c r="A96" s="1"/>
      <c r="B96" s="1"/>
      <c r="C96" s="14"/>
      <c r="D96" s="14"/>
      <c r="E96" s="14"/>
      <c r="F96" s="14"/>
    </row>
    <row r="97" spans="1:6" ht="12.75">
      <c r="A97" s="1" t="s">
        <v>25</v>
      </c>
      <c r="B97" s="1" t="s">
        <v>45</v>
      </c>
      <c r="C97" s="14">
        <v>101.8</v>
      </c>
      <c r="D97" s="14">
        <v>100</v>
      </c>
      <c r="E97" s="14">
        <v>99.4</v>
      </c>
      <c r="F97" s="14">
        <v>98.5</v>
      </c>
    </row>
    <row r="98" spans="1:6" ht="12.75">
      <c r="A98" s="1"/>
      <c r="B98" s="1"/>
      <c r="C98" s="14">
        <f>C97*J2</f>
        <v>122.651694</v>
      </c>
      <c r="D98" s="14">
        <f>D97*K2</f>
        <v>120.483</v>
      </c>
      <c r="E98" s="14">
        <f>E97*L2</f>
        <v>119.76010200000002</v>
      </c>
      <c r="F98" s="14">
        <f>F97*M2</f>
        <v>118.67575500000001</v>
      </c>
    </row>
    <row r="99" spans="1:6" ht="12.75">
      <c r="A99" s="1"/>
      <c r="B99" s="1"/>
      <c r="C99" s="14">
        <f>1/C98</f>
        <v>0.00815316908708982</v>
      </c>
      <c r="D99" s="14">
        <f>1/D98</f>
        <v>0.008299926130657437</v>
      </c>
      <c r="E99" s="14">
        <f>1/E98</f>
        <v>0.008350026288387763</v>
      </c>
      <c r="F99" s="14">
        <f>1/F98</f>
        <v>0.008426320944829886</v>
      </c>
    </row>
    <row r="100" spans="1:6" ht="12.75">
      <c r="A100" s="1"/>
      <c r="B100" s="1"/>
      <c r="C100" s="14"/>
      <c r="D100" s="14"/>
      <c r="E100" s="14"/>
      <c r="F100" s="14"/>
    </row>
    <row r="101" spans="1:6" ht="12.75">
      <c r="A101" s="1" t="s">
        <v>26</v>
      </c>
      <c r="B101" s="1" t="s">
        <v>49</v>
      </c>
      <c r="C101" s="14">
        <v>92</v>
      </c>
      <c r="D101" s="14">
        <v>91.5</v>
      </c>
      <c r="E101" s="14">
        <v>92</v>
      </c>
      <c r="F101" s="14">
        <v>92</v>
      </c>
    </row>
    <row r="102" spans="3:6" ht="12.75">
      <c r="C102" s="14">
        <f>C101*J2</f>
        <v>110.84436000000001</v>
      </c>
      <c r="D102" s="14">
        <f>D101*K2</f>
        <v>110.241945</v>
      </c>
      <c r="E102" s="14">
        <f>E101*L2</f>
        <v>110.84436000000001</v>
      </c>
      <c r="F102" s="14">
        <f>F101*M2</f>
        <v>110.84436000000001</v>
      </c>
    </row>
    <row r="103" spans="3:6" ht="12.75">
      <c r="C103">
        <f>1/C102</f>
        <v>0.009021658837671127</v>
      </c>
      <c r="D103">
        <f>1/D102</f>
        <v>0.009070957519844193</v>
      </c>
      <c r="E103">
        <f>1/E102</f>
        <v>0.009021658837671127</v>
      </c>
      <c r="F103">
        <f>1/F102</f>
        <v>0.009021658837671127</v>
      </c>
    </row>
    <row r="105" spans="1:6" ht="12.75">
      <c r="A105" t="s">
        <v>60</v>
      </c>
      <c r="B105" t="s">
        <v>61</v>
      </c>
      <c r="C105">
        <v>101</v>
      </c>
      <c r="D105">
        <v>99.1</v>
      </c>
      <c r="E105">
        <v>96.8</v>
      </c>
      <c r="F105">
        <v>92.3</v>
      </c>
    </row>
    <row r="106" spans="3:6" ht="12.75">
      <c r="C106">
        <f>C105*J2</f>
        <v>121.68783</v>
      </c>
      <c r="D106">
        <f>D105*K2</f>
        <v>119.398653</v>
      </c>
      <c r="E106">
        <f>E105*L2</f>
        <v>116.627544</v>
      </c>
      <c r="F106">
        <f>F105*M2</f>
        <v>111.205809</v>
      </c>
    </row>
    <row r="107" spans="3:6" ht="12.75">
      <c r="C107">
        <f>1/C106</f>
        <v>0.008217748644215284</v>
      </c>
      <c r="D107">
        <f>1/D106</f>
        <v>0.008375303865446455</v>
      </c>
      <c r="E107">
        <f>1/E106</f>
        <v>0.008574303853984956</v>
      </c>
      <c r="F107">
        <f>1/F106</f>
        <v>0.00899233600287913</v>
      </c>
    </row>
    <row r="109" spans="1:6" ht="12.75">
      <c r="A109" t="s">
        <v>63</v>
      </c>
      <c r="B109" t="s">
        <v>64</v>
      </c>
      <c r="C109">
        <v>106.3</v>
      </c>
      <c r="D109">
        <v>108.4</v>
      </c>
      <c r="E109">
        <v>109.5</v>
      </c>
      <c r="F109">
        <v>109.5</v>
      </c>
    </row>
    <row r="110" spans="3:6" ht="12.75">
      <c r="C110">
        <f>C109*J2</f>
        <v>128.073429</v>
      </c>
      <c r="D110">
        <f>D109*K2</f>
        <v>130.603572</v>
      </c>
      <c r="E110">
        <f>E109*L2</f>
        <v>131.928885</v>
      </c>
      <c r="F110">
        <f>F109*M2</f>
        <v>131.928885</v>
      </c>
    </row>
    <row r="111" spans="3:6" ht="12.75">
      <c r="C111">
        <f>1/C110</f>
        <v>0.007808020819056855</v>
      </c>
      <c r="D111">
        <f>1/D110</f>
        <v>0.007656758423115716</v>
      </c>
      <c r="E111">
        <f>1/E110</f>
        <v>0.007579841215212271</v>
      </c>
      <c r="F111">
        <f>1/F110</f>
        <v>0.007579841215212271</v>
      </c>
    </row>
    <row r="113" spans="1:5" ht="12.75">
      <c r="A113" t="s">
        <v>70</v>
      </c>
      <c r="B113" t="s">
        <v>71</v>
      </c>
      <c r="D113">
        <v>101.2</v>
      </c>
      <c r="E113">
        <v>99</v>
      </c>
    </row>
    <row r="114" spans="4:5" ht="12.75">
      <c r="D114">
        <f>D113*K2</f>
        <v>121.928796</v>
      </c>
      <c r="E114">
        <f>E113*L2</f>
        <v>119.27817</v>
      </c>
    </row>
    <row r="115" spans="4:5" ht="12.75">
      <c r="D115">
        <f>1/D114</f>
        <v>0.008201508034246479</v>
      </c>
      <c r="E115">
        <f>1/E114</f>
        <v>0.008383763768340845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jonask</dc:creator>
  <cp:keywords/>
  <dc:description/>
  <cp:lastModifiedBy>jonask</cp:lastModifiedBy>
  <cp:lastPrinted>2013-06-27T19:43:15Z</cp:lastPrinted>
  <dcterms:created xsi:type="dcterms:W3CDTF">2009-11-05T21:40:25Z</dcterms:created>
  <dcterms:modified xsi:type="dcterms:W3CDTF">2014-07-08T16:00:18Z</dcterms:modified>
  <cp:category/>
  <cp:version/>
  <cp:contentType/>
  <cp:contentStatus/>
</cp:coreProperties>
</file>